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Е\МКУ УО\ПОСТАНОВЛЕНИЯ\Программа развития\"/>
    </mc:Choice>
  </mc:AlternateContent>
  <bookViews>
    <workbookView xWindow="0" yWindow="0" windowWidth="20490" windowHeight="7185"/>
  </bookViews>
  <sheets>
    <sheet name="Лист1" sheetId="4" r:id="rId1"/>
    <sheet name="Лист2" sheetId="2" r:id="rId2"/>
    <sheet name="Лист3" sheetId="3" r:id="rId3"/>
  </sheets>
  <definedNames>
    <definedName name="_xlnm.Print_Area" localSheetId="0">Лист1!$A$1:$L$29</definedName>
  </definedNames>
  <calcPr calcId="162913"/>
</workbook>
</file>

<file path=xl/calcChain.xml><?xml version="1.0" encoding="utf-8"?>
<calcChain xmlns="http://schemas.openxmlformats.org/spreadsheetml/2006/main">
  <c r="J25" i="4" l="1"/>
  <c r="J27" i="4" s="1"/>
  <c r="I25" i="4"/>
  <c r="I27" i="4" s="1"/>
  <c r="H25" i="4"/>
  <c r="H27" i="4" s="1"/>
  <c r="K23" i="4"/>
  <c r="K22" i="4"/>
  <c r="K21" i="4"/>
  <c r="K20" i="4"/>
  <c r="K19" i="4"/>
  <c r="K16" i="4"/>
  <c r="K17" i="4"/>
  <c r="K25" i="4" l="1"/>
  <c r="K27" i="4" s="1"/>
</calcChain>
</file>

<file path=xl/sharedStrings.xml><?xml version="1.0" encoding="utf-8"?>
<sst xmlns="http://schemas.openxmlformats.org/spreadsheetml/2006/main" count="75" uniqueCount="45">
  <si>
    <t>Перечень мероприятий подпрограммы</t>
  </si>
  <si>
    <t>Цели, задачи, мероприятия подпрограммы</t>
  </si>
  <si>
    <t>Итого на период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</si>
  <si>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</si>
  <si>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</si>
  <si>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</si>
  <si>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</si>
  <si>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</si>
  <si>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Администрация ЗАТО г.Железногорск</t>
  </si>
  <si>
    <t>Задача 1. Обеспечить реализацию мероприятий, направленных на развитие семейных форм воспитания детей-сирот, детей, оставшихся без попечения родителей</t>
  </si>
  <si>
    <t>Задача 2.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</si>
  <si>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х</t>
  </si>
  <si>
    <t>Приложение №2 к</t>
  </si>
  <si>
    <t>КБК</t>
  </si>
  <si>
    <t>Ожидаемый результат 
от реализации подпрограммного мероприятия (в натуральном 
выражении)</t>
  </si>
  <si>
    <t>Итого по 
подпрограмме</t>
  </si>
  <si>
    <t>В том числе:</t>
  </si>
  <si>
    <t>Главный распорядитель бюджетных средств 1</t>
  </si>
  <si>
    <t>009</t>
  </si>
  <si>
    <t>0709</t>
  </si>
  <si>
    <t>120</t>
  </si>
  <si>
    <t>240</t>
  </si>
  <si>
    <t>0220075870</t>
  </si>
  <si>
    <t>1004</t>
  </si>
  <si>
    <t>410</t>
  </si>
  <si>
    <t>0220000000</t>
  </si>
  <si>
    <t>Цель подпрограммы: развитие семейных форм воспитания детей  сирот и детей, оставшихся без попечения родителей, оказание государственной поддержки детям-сиротам, детям, оставшимся без попечения родителей, лицам из их числа</t>
  </si>
  <si>
    <t>1006</t>
  </si>
  <si>
    <t>подпрограмме Государственная поддержка  детей сирот, расширение практики применения семейных форм воспитания</t>
  </si>
  <si>
    <t>0220075520</t>
  </si>
  <si>
    <t>0220078460</t>
  </si>
  <si>
    <t>2.4. Расходы на оплату административных штафов и иных платежей</t>
  </si>
  <si>
    <t>0220000020</t>
  </si>
  <si>
    <t>850</t>
  </si>
  <si>
    <t>Постановлениями службы судебных приставов межрайонного отделения судебных приставов по г. Красноярску  Администрация ЗАТО г. Железногорск привлечена к административной ответственности за совершение административного правонарушения по ч.1 ст.17.15 КоАП РФ - неисполнение требований исполнительного документа в части обеспечения жилыми помещениями детей-сирот и детей, оставшихся без попечения родителей</t>
  </si>
  <si>
    <t>Начальник Социального отдела Администрации ЗАТО г. Железногорск                                                                                      А.А. Кривицкая</t>
  </si>
  <si>
    <t>Осуществление функций по опеке и попечительству в отношении не менее 234  детей - сирот, детей, оставшихся без попечения родителей. Контроль за деятельностью законных представителей детей-сирот, детей, оставшихся без попечения родителей</t>
  </si>
  <si>
    <t>Осуществление приема заявлений и их проверка, направление в орган исполнительной власти Красноярского края (министерство строительства) документов на выдачу сертификатов на приобретение жилого помещения для  25 человек</t>
  </si>
  <si>
    <t>Приобретение квартир для передачи по договору найма детям-сиротам, детям, оставшимся без попечения родителей, лицам из их числа. Всего приобретение не менее 12 квартир за 2026-2028. Выполнение государственных полномочий  по приобретению жилых помещений.</t>
  </si>
  <si>
    <t>к постановлению Администрации ЗАТО г. Железногорск</t>
  </si>
  <si>
    <t>1.1.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</si>
  <si>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2.1.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</si>
  <si>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2.2.Осуществление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</si>
  <si>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Приложение №4</t>
  </si>
  <si>
    <r>
      <t xml:space="preserve">от </t>
    </r>
    <r>
      <rPr>
        <u/>
        <sz val="12"/>
        <rFont val="Times New Roman"/>
        <family val="1"/>
        <charset val="204"/>
      </rPr>
      <t xml:space="preserve">20.01.2026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</si>
</sst>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sz val="12"/>
      <name val="Arial"/>
      <family val="2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3" fillId="0" borderId="32">
      <alignment horizontal="right" vertical="top" shrinkToFit="1"/>
    </xf>
  </cellStyleXfs>
  <cellXfs count="7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Continuous" wrapText="1"/>
    </xf>
    <xf numFmtId="0" fontId="1" fillId="0" borderId="5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2" xfId="0" applyFont="1" applyBorder="1"/>
    <xf numFmtId="0" fontId="1" fillId="0" borderId="11" xfId="0" applyFont="1" applyBorder="1"/>
    <xf numFmtId="0" fontId="1" fillId="0" borderId="2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1" fillId="0" borderId="11" xfId="0" applyNumberFormat="1" applyFont="1" applyBorder="1"/>
    <xf numFmtId="49" fontId="1" fillId="0" borderId="17" xfId="0" applyNumberFormat="1" applyFont="1" applyBorder="1" applyAlignment="1">
      <alignment horizontal="right" wrapText="1"/>
    </xf>
    <xf numFmtId="49" fontId="1" fillId="0" borderId="23" xfId="0" applyNumberFormat="1" applyFont="1" applyBorder="1" applyAlignment="1">
      <alignment horizontal="right" wrapText="1"/>
    </xf>
    <xf numFmtId="0" fontId="1" fillId="0" borderId="28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0" fontId="1" fillId="0" borderId="26" xfId="0" applyFont="1" applyBorder="1"/>
    <xf numFmtId="0" fontId="1" fillId="0" borderId="4" xfId="0" applyFont="1" applyBorder="1"/>
    <xf numFmtId="0" fontId="1" fillId="0" borderId="6" xfId="0" applyFont="1" applyBorder="1"/>
    <xf numFmtId="0" fontId="2" fillId="0" borderId="0" xfId="0" applyFont="1" applyAlignment="1">
      <alignment wrapText="1"/>
    </xf>
    <xf numFmtId="4" fontId="4" fillId="0" borderId="34" xfId="0" applyNumberFormat="1" applyFont="1" applyBorder="1" applyAlignment="1">
      <alignment horizontal="right" vertical="top" wrapText="1"/>
    </xf>
    <xf numFmtId="0" fontId="1" fillId="0" borderId="36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/>
    </xf>
    <xf numFmtId="4" fontId="1" fillId="0" borderId="36" xfId="0" applyNumberFormat="1" applyFont="1" applyBorder="1" applyAlignment="1">
      <alignment horizontal="right"/>
    </xf>
    <xf numFmtId="4" fontId="1" fillId="0" borderId="11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1" fillId="0" borderId="27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Continuous" vertical="center"/>
    </xf>
    <xf numFmtId="4" fontId="4" fillId="0" borderId="33" xfId="0" applyNumberFormat="1" applyFont="1" applyBorder="1" applyAlignment="1">
      <alignment horizontal="right" wrapText="1"/>
    </xf>
    <xf numFmtId="4" fontId="4" fillId="0" borderId="34" xfId="0" applyNumberFormat="1" applyFont="1" applyBorder="1" applyAlignment="1">
      <alignment horizontal="right" wrapText="1"/>
    </xf>
    <xf numFmtId="4" fontId="4" fillId="0" borderId="37" xfId="0" applyNumberFormat="1" applyFont="1" applyBorder="1" applyAlignment="1">
      <alignment horizontal="right" vertical="top" wrapText="1"/>
    </xf>
    <xf numFmtId="4" fontId="4" fillId="0" borderId="38" xfId="0" applyNumberFormat="1" applyFont="1" applyBorder="1" applyAlignment="1">
      <alignment horizontal="right" vertical="top" wrapText="1"/>
    </xf>
    <xf numFmtId="4" fontId="4" fillId="0" borderId="33" xfId="0" applyNumberFormat="1" applyFont="1" applyBorder="1" applyAlignment="1">
      <alignment horizontal="right" vertical="top" wrapText="1"/>
    </xf>
    <xf numFmtId="0" fontId="1" fillId="0" borderId="30" xfId="0" applyFont="1" applyBorder="1"/>
    <xf numFmtId="0" fontId="1" fillId="0" borderId="18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31" xfId="0" applyFont="1" applyBorder="1" applyAlignment="1">
      <alignment vertical="top" wrapText="1"/>
    </xf>
    <xf numFmtId="0" fontId="1" fillId="0" borderId="7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view="pageBreakPreview" zoomScaleNormal="100" zoomScaleSheetLayoutView="100" workbookViewId="0">
      <selection activeCell="G7" sqref="G7"/>
    </sheetView>
  </sheetViews>
  <sheetFormatPr defaultColWidth="8.85546875" defaultRowHeight="12.75" x14ac:dyDescent="0.2"/>
  <cols>
    <col min="1" max="1" width="3.85546875" style="1" customWidth="1"/>
    <col min="2" max="2" width="44.5703125" style="1" customWidth="1"/>
    <col min="3" max="3" width="18.42578125" style="1" customWidth="1"/>
    <col min="4" max="4" width="13.5703125" style="1" customWidth="1"/>
    <col min="5" max="5" width="8.85546875" style="1"/>
    <col min="6" max="6" width="10.28515625" style="1" customWidth="1"/>
    <col min="7" max="7" width="8.85546875" style="1"/>
    <col min="8" max="11" width="18.85546875" style="1" customWidth="1"/>
    <col min="12" max="12" width="29.85546875" style="1" customWidth="1"/>
    <col min="13" max="16384" width="8.85546875" style="1"/>
  </cols>
  <sheetData>
    <row r="1" spans="1:12" ht="15.75" x14ac:dyDescent="0.25">
      <c r="A1" s="2"/>
      <c r="B1" s="2"/>
      <c r="C1" s="2"/>
      <c r="D1" s="2"/>
      <c r="E1" s="2"/>
      <c r="F1" s="2"/>
      <c r="G1" s="2"/>
      <c r="H1" s="2"/>
      <c r="I1" s="2" t="s">
        <v>43</v>
      </c>
      <c r="J1" s="2"/>
      <c r="K1" s="2"/>
      <c r="L1" s="2"/>
    </row>
    <row r="2" spans="1:12" ht="15.75" x14ac:dyDescent="0.25">
      <c r="A2" s="2"/>
      <c r="B2" s="2"/>
      <c r="C2" s="2"/>
      <c r="D2" s="2"/>
      <c r="E2" s="2"/>
      <c r="F2" s="2"/>
      <c r="G2" s="2"/>
      <c r="H2" s="2"/>
      <c r="I2" s="2" t="s">
        <v>39</v>
      </c>
      <c r="J2" s="2"/>
      <c r="K2" s="2"/>
      <c r="L2" s="2"/>
    </row>
    <row r="3" spans="1:12" ht="15.75" x14ac:dyDescent="0.25">
      <c r="A3" s="2"/>
      <c r="B3" s="2"/>
      <c r="C3" s="2"/>
      <c r="D3" s="2"/>
      <c r="E3" s="2"/>
      <c r="F3" s="2"/>
      <c r="G3" s="2"/>
      <c r="H3" s="2"/>
      <c r="I3" s="2" t="s">
        <v>44</v>
      </c>
      <c r="J3" s="2"/>
      <c r="K3" s="2"/>
      <c r="L3" s="2"/>
    </row>
    <row r="4" spans="1:12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2.75" customHeight="1" x14ac:dyDescent="0.25">
      <c r="A7" s="2"/>
      <c r="B7" s="2"/>
      <c r="C7" s="2"/>
      <c r="D7" s="2"/>
      <c r="E7" s="2"/>
      <c r="F7" s="2"/>
      <c r="G7" s="2"/>
      <c r="H7" s="2"/>
      <c r="I7" s="2" t="s">
        <v>12</v>
      </c>
      <c r="J7" s="2"/>
      <c r="K7" s="2"/>
      <c r="L7" s="2"/>
    </row>
    <row r="8" spans="1:12" s="29" customFormat="1" ht="32.25" customHeight="1" x14ac:dyDescent="0.25">
      <c r="A8" s="38"/>
      <c r="B8" s="39"/>
      <c r="C8" s="40"/>
      <c r="D8" s="40"/>
      <c r="E8" s="40"/>
      <c r="F8" s="40"/>
      <c r="G8" s="40"/>
      <c r="H8" s="38"/>
      <c r="I8" s="67" t="s">
        <v>28</v>
      </c>
      <c r="J8" s="67"/>
      <c r="K8" s="67"/>
      <c r="L8" s="67"/>
    </row>
    <row r="9" spans="1:12" ht="15.75" x14ac:dyDescent="0.25">
      <c r="A9" s="2"/>
      <c r="B9" s="2"/>
      <c r="C9" s="2"/>
      <c r="D9" s="2"/>
      <c r="E9" s="2"/>
      <c r="F9" s="2"/>
      <c r="G9" s="2"/>
      <c r="H9" s="2"/>
      <c r="I9" s="68"/>
      <c r="J9" s="68"/>
      <c r="K9" s="68"/>
      <c r="L9" s="68"/>
    </row>
    <row r="10" spans="1:12" s="2" customFormat="1" ht="15.75" x14ac:dyDescent="0.25">
      <c r="A10" s="41" t="s">
        <v>0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6.5" thickBo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2.75" customHeight="1" x14ac:dyDescent="0.2">
      <c r="A12" s="69" t="s">
        <v>1</v>
      </c>
      <c r="B12" s="70"/>
      <c r="C12" s="73" t="s">
        <v>3</v>
      </c>
      <c r="D12" s="4" t="s">
        <v>13</v>
      </c>
      <c r="E12" s="4"/>
      <c r="F12" s="4"/>
      <c r="G12" s="5"/>
      <c r="H12" s="4"/>
      <c r="I12" s="4"/>
      <c r="J12" s="4"/>
      <c r="K12" s="5"/>
      <c r="L12" s="52" t="s">
        <v>14</v>
      </c>
    </row>
    <row r="13" spans="1:12" s="2" customFormat="1" ht="72" customHeight="1" x14ac:dyDescent="0.25">
      <c r="A13" s="71"/>
      <c r="B13" s="72"/>
      <c r="C13" s="63"/>
      <c r="D13" s="6" t="s">
        <v>4</v>
      </c>
      <c r="E13" s="6" t="s">
        <v>5</v>
      </c>
      <c r="F13" s="6" t="s">
        <v>6</v>
      </c>
      <c r="G13" s="7" t="s">
        <v>7</v>
      </c>
      <c r="H13" s="37">
        <v>2026</v>
      </c>
      <c r="I13" s="8">
        <v>2027</v>
      </c>
      <c r="J13" s="8">
        <v>2028</v>
      </c>
      <c r="K13" s="8" t="s">
        <v>2</v>
      </c>
      <c r="L13" s="53"/>
    </row>
    <row r="14" spans="1:12" s="2" customFormat="1" ht="37.5" customHeight="1" x14ac:dyDescent="0.25">
      <c r="A14" s="54" t="s">
        <v>26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6"/>
    </row>
    <row r="15" spans="1:12" s="2" customFormat="1" ht="15.75" customHeight="1" x14ac:dyDescent="0.25">
      <c r="A15" s="54" t="s">
        <v>9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6"/>
    </row>
    <row r="16" spans="1:12" s="2" customFormat="1" ht="154.9" customHeight="1" x14ac:dyDescent="0.25">
      <c r="A16" s="58"/>
      <c r="B16" s="60" t="s">
        <v>40</v>
      </c>
      <c r="C16" s="62" t="s">
        <v>8</v>
      </c>
      <c r="D16" s="14" t="s">
        <v>29</v>
      </c>
      <c r="E16" s="14" t="s">
        <v>18</v>
      </c>
      <c r="F16" s="14" t="s">
        <v>19</v>
      </c>
      <c r="G16" s="15" t="s">
        <v>20</v>
      </c>
      <c r="H16" s="24">
        <v>11880500</v>
      </c>
      <c r="I16" s="25">
        <v>11815500</v>
      </c>
      <c r="J16" s="25">
        <v>11815500</v>
      </c>
      <c r="K16" s="25">
        <f>H16+I16+J16</f>
        <v>35511500</v>
      </c>
      <c r="L16" s="48" t="s">
        <v>36</v>
      </c>
    </row>
    <row r="17" spans="1:12" s="2" customFormat="1" ht="15.75" x14ac:dyDescent="0.25">
      <c r="A17" s="59"/>
      <c r="B17" s="61"/>
      <c r="C17" s="63"/>
      <c r="D17" s="14" t="s">
        <v>29</v>
      </c>
      <c r="E17" s="14" t="s">
        <v>18</v>
      </c>
      <c r="F17" s="14" t="s">
        <v>19</v>
      </c>
      <c r="G17" s="15" t="s">
        <v>21</v>
      </c>
      <c r="H17" s="30">
        <v>526000</v>
      </c>
      <c r="I17" s="30">
        <v>591000</v>
      </c>
      <c r="J17" s="30">
        <v>591000</v>
      </c>
      <c r="K17" s="30">
        <f>J17+I17+H17</f>
        <v>1708000</v>
      </c>
      <c r="L17" s="49"/>
    </row>
    <row r="18" spans="1:12" s="2" customFormat="1" ht="21.75" customHeight="1" x14ac:dyDescent="0.25">
      <c r="A18" s="54" t="s">
        <v>10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6"/>
    </row>
    <row r="19" spans="1:12" s="2" customFormat="1" ht="213.75" customHeight="1" x14ac:dyDescent="0.25">
      <c r="A19" s="58"/>
      <c r="B19" s="60" t="s">
        <v>41</v>
      </c>
      <c r="C19" s="62" t="s">
        <v>8</v>
      </c>
      <c r="D19" s="14" t="s">
        <v>22</v>
      </c>
      <c r="E19" s="14" t="s">
        <v>18</v>
      </c>
      <c r="F19" s="14" t="s">
        <v>23</v>
      </c>
      <c r="G19" s="15" t="s">
        <v>24</v>
      </c>
      <c r="H19" s="42">
        <v>9293500</v>
      </c>
      <c r="I19" s="42">
        <v>8850900</v>
      </c>
      <c r="J19" s="42">
        <v>8334200</v>
      </c>
      <c r="K19" s="42">
        <f>J19+I19+H19</f>
        <v>26478600</v>
      </c>
      <c r="L19" s="48" t="s">
        <v>38</v>
      </c>
    </row>
    <row r="20" spans="1:12" s="2" customFormat="1" ht="15.75" x14ac:dyDescent="0.25">
      <c r="A20" s="65"/>
      <c r="B20" s="64"/>
      <c r="C20" s="66"/>
      <c r="D20" s="14" t="s">
        <v>22</v>
      </c>
      <c r="E20" s="14" t="s">
        <v>18</v>
      </c>
      <c r="F20" s="14" t="s">
        <v>27</v>
      </c>
      <c r="G20" s="15" t="s">
        <v>20</v>
      </c>
      <c r="H20" s="30">
        <v>443100</v>
      </c>
      <c r="I20" s="30">
        <v>443100</v>
      </c>
      <c r="J20" s="30">
        <v>443100</v>
      </c>
      <c r="K20" s="30">
        <f>J20+I20+H20</f>
        <v>1329300</v>
      </c>
      <c r="L20" s="57"/>
    </row>
    <row r="21" spans="1:12" s="2" customFormat="1" ht="15.75" x14ac:dyDescent="0.25">
      <c r="A21" s="59"/>
      <c r="B21" s="61"/>
      <c r="C21" s="63"/>
      <c r="D21" s="14" t="s">
        <v>22</v>
      </c>
      <c r="E21" s="14" t="s">
        <v>18</v>
      </c>
      <c r="F21" s="14" t="s">
        <v>27</v>
      </c>
      <c r="G21" s="15" t="s">
        <v>21</v>
      </c>
      <c r="H21" s="30">
        <v>8800</v>
      </c>
      <c r="I21" s="30">
        <v>8300</v>
      </c>
      <c r="J21" s="30">
        <v>8300</v>
      </c>
      <c r="K21" s="30">
        <f>J21+I21+H21</f>
        <v>25400</v>
      </c>
      <c r="L21" s="49"/>
    </row>
    <row r="22" spans="1:12" s="2" customFormat="1" ht="162.75" customHeight="1" x14ac:dyDescent="0.25">
      <c r="A22" s="58"/>
      <c r="B22" s="60" t="s">
        <v>42</v>
      </c>
      <c r="C22" s="62" t="s">
        <v>8</v>
      </c>
      <c r="D22" s="14" t="s">
        <v>30</v>
      </c>
      <c r="E22" s="14" t="s">
        <v>18</v>
      </c>
      <c r="F22" s="14" t="s">
        <v>27</v>
      </c>
      <c r="G22" s="15" t="s">
        <v>20</v>
      </c>
      <c r="H22" s="43">
        <v>186100</v>
      </c>
      <c r="I22" s="43">
        <v>232800</v>
      </c>
      <c r="J22" s="43">
        <v>232800</v>
      </c>
      <c r="K22" s="43">
        <f>H22+I22+J22</f>
        <v>651700</v>
      </c>
      <c r="L22" s="48" t="s">
        <v>37</v>
      </c>
    </row>
    <row r="23" spans="1:12" s="2" customFormat="1" ht="42" customHeight="1" thickBot="1" x14ac:dyDescent="0.3">
      <c r="A23" s="59"/>
      <c r="B23" s="61"/>
      <c r="C23" s="63"/>
      <c r="D23" s="14" t="s">
        <v>30</v>
      </c>
      <c r="E23" s="14" t="s">
        <v>18</v>
      </c>
      <c r="F23" s="14" t="s">
        <v>27</v>
      </c>
      <c r="G23" s="15" t="s">
        <v>21</v>
      </c>
      <c r="H23" s="30">
        <v>3500</v>
      </c>
      <c r="I23" s="30">
        <v>3500</v>
      </c>
      <c r="J23" s="30">
        <v>3500</v>
      </c>
      <c r="K23" s="30">
        <f>H23+I23+J23</f>
        <v>10500</v>
      </c>
      <c r="L23" s="49"/>
    </row>
    <row r="24" spans="1:12" s="2" customFormat="1" ht="315.75" hidden="1" thickBot="1" x14ac:dyDescent="0.3">
      <c r="A24" s="9"/>
      <c r="B24" s="10" t="s">
        <v>31</v>
      </c>
      <c r="C24" s="13" t="s">
        <v>8</v>
      </c>
      <c r="D24" s="14" t="s">
        <v>32</v>
      </c>
      <c r="E24" s="14" t="s">
        <v>18</v>
      </c>
      <c r="F24" s="14" t="s">
        <v>23</v>
      </c>
      <c r="G24" s="15" t="s">
        <v>33</v>
      </c>
      <c r="H24" s="32">
        <v>0</v>
      </c>
      <c r="I24" s="33">
        <v>0</v>
      </c>
      <c r="J24" s="33"/>
      <c r="K24" s="33">
        <v>0</v>
      </c>
      <c r="L24" s="31" t="s">
        <v>34</v>
      </c>
    </row>
    <row r="25" spans="1:12" s="2" customFormat="1" ht="30.75" customHeight="1" thickBot="1" x14ac:dyDescent="0.3">
      <c r="A25" s="50" t="s">
        <v>15</v>
      </c>
      <c r="B25" s="51"/>
      <c r="C25" s="16" t="s">
        <v>11</v>
      </c>
      <c r="D25" s="17">
        <v>220000000</v>
      </c>
      <c r="E25" s="17" t="s">
        <v>11</v>
      </c>
      <c r="F25" s="17" t="s">
        <v>11</v>
      </c>
      <c r="G25" s="16" t="s">
        <v>11</v>
      </c>
      <c r="H25" s="44">
        <f>H16+H17+H19+H20+H21+H22+H23</f>
        <v>22341500</v>
      </c>
      <c r="I25" s="45">
        <f>I16+I17+I19+I20+I21+I22+I23</f>
        <v>21945100</v>
      </c>
      <c r="J25" s="45">
        <f>J16+J17+J19+J20+J21+J22+J23</f>
        <v>21428400</v>
      </c>
      <c r="K25" s="45">
        <f>J25+I25+H25</f>
        <v>65715000</v>
      </c>
      <c r="L25" s="26"/>
    </row>
    <row r="26" spans="1:12" s="2" customFormat="1" ht="15.75" x14ac:dyDescent="0.25">
      <c r="A26" s="11" t="s">
        <v>16</v>
      </c>
      <c r="B26" s="12"/>
      <c r="C26" s="12"/>
      <c r="D26" s="18"/>
      <c r="E26" s="18"/>
      <c r="F26" s="18"/>
      <c r="G26" s="18"/>
      <c r="H26" s="34"/>
      <c r="I26" s="34"/>
      <c r="J26" s="35"/>
      <c r="K26" s="36"/>
      <c r="L26" s="27"/>
    </row>
    <row r="27" spans="1:12" s="2" customFormat="1" ht="48" thickBot="1" x14ac:dyDescent="0.3">
      <c r="A27" s="19"/>
      <c r="B27" s="20" t="s">
        <v>17</v>
      </c>
      <c r="C27" s="21" t="s">
        <v>8</v>
      </c>
      <c r="D27" s="14" t="s">
        <v>25</v>
      </c>
      <c r="E27" s="14" t="s">
        <v>18</v>
      </c>
      <c r="F27" s="22" t="s">
        <v>11</v>
      </c>
      <c r="G27" s="23" t="s">
        <v>11</v>
      </c>
      <c r="H27" s="46">
        <f>H25</f>
        <v>22341500</v>
      </c>
      <c r="I27" s="46">
        <f>I25</f>
        <v>21945100</v>
      </c>
      <c r="J27" s="46">
        <f>J25</f>
        <v>21428400</v>
      </c>
      <c r="K27" s="46">
        <f>K25</f>
        <v>65715000</v>
      </c>
      <c r="L27" s="28"/>
    </row>
    <row r="28" spans="1:12" ht="15.75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</row>
    <row r="29" spans="1:12" ht="15.75" x14ac:dyDescent="0.25">
      <c r="A29" s="2"/>
      <c r="B29" s="2" t="s">
        <v>35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</sheetData>
  <mergeCells count="21">
    <mergeCell ref="I8:L8"/>
    <mergeCell ref="I9:L9"/>
    <mergeCell ref="A15:L15"/>
    <mergeCell ref="A12:B13"/>
    <mergeCell ref="C12:C13"/>
    <mergeCell ref="L22:L23"/>
    <mergeCell ref="A25:B25"/>
    <mergeCell ref="L12:L13"/>
    <mergeCell ref="A14:L14"/>
    <mergeCell ref="L16:L17"/>
    <mergeCell ref="A18:L18"/>
    <mergeCell ref="L19:L21"/>
    <mergeCell ref="A16:A17"/>
    <mergeCell ref="B16:B17"/>
    <mergeCell ref="C16:C17"/>
    <mergeCell ref="B19:B21"/>
    <mergeCell ref="A19:A21"/>
    <mergeCell ref="C19:C21"/>
    <mergeCell ref="A22:A23"/>
    <mergeCell ref="B22:B23"/>
    <mergeCell ref="C22:C23"/>
  </mergeCells>
  <printOptions horizontalCentered="1"/>
  <pageMargins left="0.39370078740157483" right="0.39370078740157483" top="0.55118110236220474" bottom="0.39370078740157483" header="0.31496062992125984" footer="0.31496062992125984"/>
  <pageSetup paperSize="9" scale="65" fitToHeight="0" orientation="landscape" r:id="rId1"/>
  <headerFooter differentFirst="1" scaleWithDoc="0" alignWithMargins="0">
    <oddHeader>&amp;C&amp;P</oddHeader>
  </headerFooter>
  <rowBreaks count="1" manualBreakCount="1">
    <brk id="2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</cp:lastModifiedBy>
  <cp:lastPrinted>2025-12-22T10:47:15Z</cp:lastPrinted>
  <dcterms:created xsi:type="dcterms:W3CDTF">2015-11-06T07:04:19Z</dcterms:created>
  <dcterms:modified xsi:type="dcterms:W3CDTF">2026-01-28T09:26:56Z</dcterms:modified>
</cp:coreProperties>
</file>